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cuments\сайт\2025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57" i="1" l="1"/>
  <c r="H157" i="1"/>
  <c r="I100" i="1"/>
  <c r="G62" i="1"/>
  <c r="J43" i="1"/>
  <c r="F24" i="1"/>
  <c r="F195" i="1"/>
  <c r="L24" i="1"/>
  <c r="J138" i="1"/>
  <c r="I138" i="1"/>
  <c r="F138" i="1"/>
  <c r="G138" i="1"/>
  <c r="H138" i="1"/>
  <c r="F81" i="1"/>
  <c r="G24" i="1"/>
  <c r="J24" i="1"/>
  <c r="L119" i="1"/>
  <c r="F119" i="1"/>
  <c r="J119" i="1"/>
  <c r="G119" i="1"/>
  <c r="L100" i="1"/>
  <c r="H100" i="1"/>
  <c r="G100" i="1"/>
  <c r="L81" i="1"/>
  <c r="H81" i="1"/>
  <c r="G81" i="1"/>
  <c r="I81" i="1"/>
  <c r="L62" i="1"/>
  <c r="I24" i="1"/>
  <c r="H24" i="1"/>
  <c r="J196" i="1" l="1"/>
  <c r="L196" i="1"/>
  <c r="F196" i="1"/>
  <c r="G196" i="1"/>
  <c r="H196" i="1"/>
  <c r="I196" i="1"/>
</calcChain>
</file>

<file path=xl/sharedStrings.xml><?xml version="1.0" encoding="utf-8"?>
<sst xmlns="http://schemas.openxmlformats.org/spreadsheetml/2006/main" count="363" uniqueCount="139">
  <si>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</si>
  <si>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</si>
  <si>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</si>
  <si>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</si>
  <si>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</si>
  <si>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</si>
  <si>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</si>
  <si>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</si>
  <si>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</si>
  <si>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</si>
  <si>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</si>
  <si>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</si>
  <si>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</si>
  <si>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</si>
  <si>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</si>
  <si>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</si>
  <si>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</si>
  <si>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</si>
  <si>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</si>
  <si>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</si>
  <si>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</si>
  <si>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</si>
  <si>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</si>
  <si>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</si>
  <si>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</si>
  <si>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</si>
  <si>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</si>
  <si>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</si>
  <si>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</si>
  <si>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</si>
  <si>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</si>
  <si>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</si>
  <si>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</si>
  <si>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</si>
  <si>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</si>
  <si>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</si>
  <si>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</si>
  <si>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</si>
  <si>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</si>
  <si>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200/15</t>
  </si>
  <si>
    <t>ттк342</t>
  </si>
  <si>
    <t>Батон</t>
  </si>
  <si>
    <t>Ттк251/1</t>
  </si>
  <si>
    <t>Напиток из плодов шиповника</t>
  </si>
  <si>
    <t>Хлеб пшеничный</t>
  </si>
  <si>
    <t>ттк249</t>
  </si>
  <si>
    <t>Хлеб ржано-пшеничный</t>
  </si>
  <si>
    <t>ттк250</t>
  </si>
  <si>
    <t>Чай с сахаром 200/12</t>
  </si>
  <si>
    <t>ттк195</t>
  </si>
  <si>
    <t>ттк251/1</t>
  </si>
  <si>
    <t>Фрукт</t>
  </si>
  <si>
    <t>Рассольник Ленинградский, сметана</t>
  </si>
  <si>
    <t>Биточек рубленный с соусом томатным 60/30</t>
  </si>
  <si>
    <t>Каша вязкая пшенная</t>
  </si>
  <si>
    <t>Компот из кураги</t>
  </si>
  <si>
    <t>ттк349/1</t>
  </si>
  <si>
    <t>Сыр порционно</t>
  </si>
  <si>
    <t>Рыба, тушенная в томате с овощами 40/40</t>
  </si>
  <si>
    <t>Каша рассыпчатая гречневая</t>
  </si>
  <si>
    <t>Чай с лимоном 200/12/3,5</t>
  </si>
  <si>
    <t>гор. Блюдо</t>
  </si>
  <si>
    <t>123/3</t>
  </si>
  <si>
    <t>Суп картофельный  с  горохом</t>
  </si>
  <si>
    <t>Макаронные изделия отварные с маслом</t>
  </si>
  <si>
    <t>Каша вязкая молочная рисовая</t>
  </si>
  <si>
    <t xml:space="preserve">Фрукт </t>
  </si>
  <si>
    <t>Уха «Золотая рыбка»</t>
  </si>
  <si>
    <t>Запеканка картофельная  с мясом</t>
  </si>
  <si>
    <t>Компот из смеси сухофруктов</t>
  </si>
  <si>
    <t>ттк289</t>
  </si>
  <si>
    <t>ттк349/4</t>
  </si>
  <si>
    <t>Котлета рубленная из птицы «Крепыш»</t>
  </si>
  <si>
    <t>ттк292</t>
  </si>
  <si>
    <t>Соус томатный</t>
  </si>
  <si>
    <t>Щи из свежей капусты с картофелем, сметана</t>
  </si>
  <si>
    <t>Гуляш из птицы 50/50</t>
  </si>
  <si>
    <t>Каша рассыпчатая перловая</t>
  </si>
  <si>
    <t>Компот из изюма</t>
  </si>
  <si>
    <t>ттк265</t>
  </si>
  <si>
    <t>Ттк349/2</t>
  </si>
  <si>
    <t>Омлет с натуральный</t>
  </si>
  <si>
    <t>Кофейный напиток с молоком</t>
  </si>
  <si>
    <t>Ттк8/1</t>
  </si>
  <si>
    <t>ттк343</t>
  </si>
  <si>
    <t>Борщ с капустой и картофелем, сметана</t>
  </si>
  <si>
    <t>Тефтели мясные в соусе (I вар) 60/30, 60/50</t>
  </si>
  <si>
    <t>Ттк349/4</t>
  </si>
  <si>
    <t>Каша вязкая молочная «Дружба»</t>
  </si>
  <si>
    <t>Яйцо вареное</t>
  </si>
  <si>
    <t>Суп картофельный  с макаронными изделиями</t>
  </si>
  <si>
    <t>Шницель рыбный с маслом</t>
  </si>
  <si>
    <t>Маринад овощной</t>
  </si>
  <si>
    <t>Чай с сахаром</t>
  </si>
  <si>
    <t>Рис отварной</t>
  </si>
  <si>
    <t>Салат «Осенний»</t>
  </si>
  <si>
    <t>Биточки из цыплят</t>
  </si>
  <si>
    <t>Чай с лимоном</t>
  </si>
  <si>
    <t>Рагу из овощей</t>
  </si>
  <si>
    <t>Каша вязкая молочная пшенная</t>
  </si>
  <si>
    <t>Салат из моркови с сахаром</t>
  </si>
  <si>
    <t>Котлета рубленная из бройлер-цыплят, соус томатный 60/30</t>
  </si>
  <si>
    <t>Пюре гороховое с маслом</t>
  </si>
  <si>
    <t>Какао с молоком</t>
  </si>
  <si>
    <t>ттк349/2</t>
  </si>
  <si>
    <t xml:space="preserve"> ттк123/3</t>
  </si>
  <si>
    <t>ттк108</t>
  </si>
  <si>
    <t>ттк181</t>
  </si>
  <si>
    <t>ттк335</t>
  </si>
  <si>
    <t>Директор</t>
  </si>
  <si>
    <t>Калачева О. Н.</t>
  </si>
  <si>
    <t>Салат из моркови с курагой</t>
  </si>
  <si>
    <t>масло сливочное</t>
  </si>
  <si>
    <t xml:space="preserve">Капуста тушеная с цыплятами </t>
  </si>
  <si>
    <t>Запеканка из творога  с соусом молочным сладким 130/30</t>
  </si>
  <si>
    <t>салат из белокочанной капусты</t>
  </si>
  <si>
    <t>икра морковная</t>
  </si>
  <si>
    <t>Бефстроганов  из птицы 50/50</t>
  </si>
  <si>
    <t>ттк262</t>
  </si>
  <si>
    <t>Салат витаминный</t>
  </si>
  <si>
    <t>винегрет овощной</t>
  </si>
  <si>
    <t>салат картофельный с морковью и горошком</t>
  </si>
  <si>
    <t>картофельное пюре</t>
  </si>
  <si>
    <t>Рассольник "Домашний", сметана</t>
  </si>
  <si>
    <t>плов из пттицы</t>
  </si>
  <si>
    <t>фрукт</t>
  </si>
  <si>
    <t>салат из картофеля с огурцами</t>
  </si>
  <si>
    <t>Суп картофельный с рисовой крупой</t>
  </si>
  <si>
    <t xml:space="preserve">Котлета рыбная любительская </t>
  </si>
  <si>
    <t>яйцо вареное</t>
  </si>
  <si>
    <t>Суп картофельный с макаронными изделиями</t>
  </si>
  <si>
    <t>сыр порционно</t>
  </si>
  <si>
    <t xml:space="preserve">Пудинг из творога запеченный с соусом молочным </t>
  </si>
  <si>
    <t>Ттк179/326</t>
  </si>
  <si>
    <t xml:space="preserve">фрукт </t>
  </si>
  <si>
    <t>салат "Радуга"</t>
  </si>
  <si>
    <t>ттк180</t>
  </si>
  <si>
    <t xml:space="preserve">Фрикадельки мясные в соусе сметанном с томатом60/60 </t>
  </si>
  <si>
    <t xml:space="preserve">МБОУ "Школа № 59" г.о. Самара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</si>
</sst>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138</v>
      </c>
      <c r="D1" s="59"/>
      <c r="E1" s="59"/>
      <c r="F1" s="12" t="s">
        <v>16</v>
      </c>
      <c r="G1" s="2" t="s">
        <v>17</v>
      </c>
      <c r="H1" s="60" t="s">
        <v>109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110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88</v>
      </c>
      <c r="F6" s="40">
        <v>205</v>
      </c>
      <c r="G6" s="40">
        <v>5.04</v>
      </c>
      <c r="H6" s="40">
        <v>7.05</v>
      </c>
      <c r="I6" s="40">
        <v>32.46</v>
      </c>
      <c r="J6" s="40">
        <v>214.89</v>
      </c>
      <c r="K6" s="41">
        <v>175</v>
      </c>
      <c r="L6" s="40"/>
    </row>
    <row r="7" spans="1:12" ht="15" x14ac:dyDescent="0.25">
      <c r="A7" s="23"/>
      <c r="B7" s="15"/>
      <c r="C7" s="11"/>
      <c r="D7" s="53"/>
      <c r="E7" s="42" t="s">
        <v>89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63</v>
      </c>
      <c r="K7" s="44">
        <v>209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82</v>
      </c>
      <c r="F8" s="43">
        <v>215</v>
      </c>
      <c r="G8" s="43">
        <v>3.16</v>
      </c>
      <c r="H8" s="43">
        <v>2.67</v>
      </c>
      <c r="I8" s="43">
        <v>9.23</v>
      </c>
      <c r="J8" s="43">
        <v>73</v>
      </c>
      <c r="K8" s="44" t="s">
        <v>84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1.9</v>
      </c>
      <c r="H9" s="43">
        <v>0.93</v>
      </c>
      <c r="I9" s="43">
        <v>13.1</v>
      </c>
      <c r="J9" s="43">
        <v>68.400000000000006</v>
      </c>
      <c r="K9" s="44" t="s">
        <v>50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112</v>
      </c>
      <c r="F11" s="43">
        <v>10</v>
      </c>
      <c r="G11" s="43">
        <v>0.08</v>
      </c>
      <c r="H11" s="43">
        <v>7.25</v>
      </c>
      <c r="I11" s="43">
        <v>0.13</v>
      </c>
      <c r="J11" s="43">
        <v>66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15.260000000000002</v>
      </c>
      <c r="H13" s="19">
        <f t="shared" si="0"/>
        <v>22.5</v>
      </c>
      <c r="I13" s="19">
        <f t="shared" si="0"/>
        <v>55.2</v>
      </c>
      <c r="J13" s="19">
        <f t="shared" si="0"/>
        <v>485.28999999999996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111</v>
      </c>
      <c r="F14" s="43">
        <v>60</v>
      </c>
      <c r="G14" s="43">
        <v>1.02</v>
      </c>
      <c r="H14" s="43">
        <v>0.84</v>
      </c>
      <c r="I14" s="43">
        <v>9.9</v>
      </c>
      <c r="J14" s="43">
        <v>51.18</v>
      </c>
      <c r="K14" s="44">
        <v>63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90</v>
      </c>
      <c r="F15" s="43">
        <v>250</v>
      </c>
      <c r="G15" s="43">
        <v>16.100000000000001</v>
      </c>
      <c r="H15" s="43">
        <v>13.15</v>
      </c>
      <c r="I15" s="43">
        <v>18.84</v>
      </c>
      <c r="J15" s="43">
        <v>118.3</v>
      </c>
      <c r="K15" s="44">
        <v>103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113</v>
      </c>
      <c r="F16" s="43">
        <v>250</v>
      </c>
      <c r="G16" s="43">
        <v>16.04</v>
      </c>
      <c r="H16" s="43">
        <v>18.37</v>
      </c>
      <c r="I16" s="43">
        <v>0.35</v>
      </c>
      <c r="J16" s="43">
        <v>258</v>
      </c>
      <c r="K16" s="44" t="s">
        <v>108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69</v>
      </c>
      <c r="F18" s="43">
        <v>200</v>
      </c>
      <c r="G18" s="43">
        <v>0.66</v>
      </c>
      <c r="H18" s="43">
        <v>0.09</v>
      </c>
      <c r="I18" s="43">
        <v>26.8</v>
      </c>
      <c r="J18" s="43">
        <v>110.6</v>
      </c>
      <c r="K18" s="44" t="s">
        <v>71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3.35</v>
      </c>
      <c r="H19" s="43">
        <v>0.5</v>
      </c>
      <c r="I19" s="43">
        <v>22.65</v>
      </c>
      <c r="J19" s="43">
        <v>108.5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4.62</v>
      </c>
      <c r="H20" s="43">
        <v>0.84</v>
      </c>
      <c r="I20" s="43">
        <v>22.62</v>
      </c>
      <c r="J20" s="43">
        <v>120.6</v>
      </c>
      <c r="K20" s="44" t="s">
        <v>47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41.789999999999992</v>
      </c>
      <c r="H23" s="19">
        <f t="shared" si="2"/>
        <v>33.790000000000006</v>
      </c>
      <c r="I23" s="19">
        <f t="shared" si="2"/>
        <v>101.16</v>
      </c>
      <c r="J23" s="19">
        <f t="shared" si="2"/>
        <v>767.18000000000006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1370</v>
      </c>
      <c r="G24" s="32">
        <f t="shared" ref="G24:J24" si="4">G13+G23</f>
        <v>57.05</v>
      </c>
      <c r="H24" s="32">
        <f t="shared" si="4"/>
        <v>56.290000000000006</v>
      </c>
      <c r="I24" s="32">
        <f t="shared" si="4"/>
        <v>156.36000000000001</v>
      </c>
      <c r="J24" s="32">
        <f t="shared" si="4"/>
        <v>1252.47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114</v>
      </c>
      <c r="F25" s="40">
        <v>160</v>
      </c>
      <c r="G25" s="40">
        <v>18.190000000000001</v>
      </c>
      <c r="H25" s="40">
        <v>13.46</v>
      </c>
      <c r="I25" s="40">
        <v>26.09</v>
      </c>
      <c r="J25" s="40">
        <v>297.66000000000003</v>
      </c>
      <c r="K25" s="41">
        <v>223</v>
      </c>
      <c r="L25" s="40"/>
    </row>
    <row r="26" spans="1:12" ht="15" x14ac:dyDescent="0.25">
      <c r="A26" s="14"/>
      <c r="B26" s="15"/>
      <c r="C26" s="11"/>
      <c r="D26" s="51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212</v>
      </c>
      <c r="G27" s="43">
        <v>7.0000000000000007E-2</v>
      </c>
      <c r="H27" s="43">
        <v>0.02</v>
      </c>
      <c r="I27" s="43">
        <v>12</v>
      </c>
      <c r="J27" s="43">
        <v>48.5</v>
      </c>
      <c r="K27" s="44" t="s">
        <v>49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3.16</v>
      </c>
      <c r="H28" s="43">
        <v>1.55</v>
      </c>
      <c r="I28" s="43">
        <v>21.9</v>
      </c>
      <c r="J28" s="43">
        <v>114</v>
      </c>
      <c r="K28" s="44" t="s">
        <v>50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6">SUM(G25:G31)</f>
        <v>21.82</v>
      </c>
      <c r="H32" s="19">
        <f t="shared" ref="H32" si="7">SUM(H25:H31)</f>
        <v>15.430000000000001</v>
      </c>
      <c r="I32" s="19">
        <f t="shared" ref="I32" si="8">SUM(I25:I31)</f>
        <v>69.790000000000006</v>
      </c>
      <c r="J32" s="19">
        <f t="shared" ref="J32:L32" si="9">SUM(J25:J31)</f>
        <v>504.56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115</v>
      </c>
      <c r="F33" s="43">
        <v>60</v>
      </c>
      <c r="G33" s="43">
        <v>0.78</v>
      </c>
      <c r="H33" s="43">
        <v>1.95</v>
      </c>
      <c r="I33" s="43">
        <v>3.88</v>
      </c>
      <c r="J33" s="43">
        <v>36.24</v>
      </c>
      <c r="K33" s="44">
        <v>75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205</v>
      </c>
      <c r="G34" s="43">
        <v>1.74</v>
      </c>
      <c r="H34" s="43">
        <v>4.82</v>
      </c>
      <c r="I34" s="43">
        <v>9.76</v>
      </c>
      <c r="J34" s="43">
        <v>89.4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9.2799999999999994</v>
      </c>
      <c r="H35" s="43">
        <v>8</v>
      </c>
      <c r="I35" s="43">
        <v>11.37</v>
      </c>
      <c r="J35" s="43">
        <v>154.4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4.18</v>
      </c>
      <c r="H36" s="43">
        <v>5</v>
      </c>
      <c r="I36" s="43">
        <v>23.94</v>
      </c>
      <c r="J36" s="43">
        <v>157.5</v>
      </c>
      <c r="K36" s="44">
        <v>303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0.78</v>
      </c>
      <c r="H37" s="43">
        <v>4.5999999999999999E-2</v>
      </c>
      <c r="I37" s="43">
        <v>22.38</v>
      </c>
      <c r="J37" s="43">
        <v>93</v>
      </c>
      <c r="K37" s="44" t="s">
        <v>56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3.35</v>
      </c>
      <c r="H38" s="43">
        <v>0.5</v>
      </c>
      <c r="I38" s="43">
        <v>22.65</v>
      </c>
      <c r="J38" s="43">
        <v>108.5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60</v>
      </c>
      <c r="G39" s="43">
        <v>4.62</v>
      </c>
      <c r="H39" s="43">
        <v>0.84</v>
      </c>
      <c r="I39" s="43">
        <v>22.62</v>
      </c>
      <c r="J39" s="43">
        <v>120.6</v>
      </c>
      <c r="K39" s="44" t="s">
        <v>47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815</v>
      </c>
      <c r="G42" s="19">
        <f t="shared" ref="G42" si="10">SUM(G33:G41)</f>
        <v>24.73</v>
      </c>
      <c r="H42" s="19">
        <f t="shared" ref="H42" si="11">SUM(H33:H41)</f>
        <v>21.155999999999999</v>
      </c>
      <c r="I42" s="19">
        <f t="shared" ref="I42" si="12">SUM(I33:I41)</f>
        <v>116.6</v>
      </c>
      <c r="J42" s="19">
        <f t="shared" ref="J42:L42" si="13">SUM(J33:J41)</f>
        <v>759.64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1337</v>
      </c>
      <c r="G43" s="32">
        <f t="shared" ref="G43" si="14">G32+G42</f>
        <v>46.55</v>
      </c>
      <c r="H43" s="32">
        <f t="shared" ref="H43" si="15">H32+H42</f>
        <v>36.585999999999999</v>
      </c>
      <c r="I43" s="32">
        <f t="shared" ref="I43" si="16">I32+I42</f>
        <v>186.39</v>
      </c>
      <c r="J43" s="32">
        <f t="shared" ref="J43:L43" si="17">J32+J42</f>
        <v>1264.2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58</v>
      </c>
      <c r="F44" s="43">
        <v>80</v>
      </c>
      <c r="G44" s="43">
        <v>7.8</v>
      </c>
      <c r="H44" s="43">
        <v>3.96</v>
      </c>
      <c r="I44" s="43">
        <v>3.04</v>
      </c>
      <c r="J44" s="43">
        <v>79</v>
      </c>
      <c r="K44" s="41">
        <v>229</v>
      </c>
      <c r="L44" s="40"/>
    </row>
    <row r="45" spans="1:12" ht="15" x14ac:dyDescent="0.25">
      <c r="A45" s="23"/>
      <c r="B45" s="15"/>
      <c r="C45" s="11"/>
      <c r="D45" s="52" t="s">
        <v>61</v>
      </c>
      <c r="E45" s="42" t="s">
        <v>59</v>
      </c>
      <c r="F45" s="43">
        <v>160</v>
      </c>
      <c r="G45" s="43">
        <v>8.85</v>
      </c>
      <c r="H45" s="43">
        <v>9.5500000000000007</v>
      </c>
      <c r="I45" s="43">
        <v>39.86</v>
      </c>
      <c r="J45" s="43">
        <v>280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217</v>
      </c>
      <c r="G46" s="43">
        <v>0.13</v>
      </c>
      <c r="H46" s="43">
        <v>0.02</v>
      </c>
      <c r="I46" s="43">
        <v>13.2</v>
      </c>
      <c r="J46" s="43">
        <v>53.5</v>
      </c>
      <c r="K46" s="44" t="s">
        <v>62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3.16</v>
      </c>
      <c r="H47" s="43">
        <v>1.55</v>
      </c>
      <c r="I47" s="43">
        <v>21.9</v>
      </c>
      <c r="J47" s="43">
        <v>114</v>
      </c>
      <c r="K47" s="44" t="s">
        <v>50</v>
      </c>
      <c r="L47" s="43"/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/>
      <c r="E49" s="39" t="s">
        <v>57</v>
      </c>
      <c r="F49" s="40">
        <v>10</v>
      </c>
      <c r="G49" s="40">
        <v>2.3199999999999998</v>
      </c>
      <c r="H49" s="40">
        <v>2.95</v>
      </c>
      <c r="I49" s="40">
        <v>0</v>
      </c>
      <c r="J49" s="40">
        <v>36</v>
      </c>
      <c r="K49" s="44">
        <v>15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22.259999999999998</v>
      </c>
      <c r="H51" s="19">
        <f t="shared" ref="H51" si="19">SUM(H44:H50)</f>
        <v>18.03</v>
      </c>
      <c r="I51" s="19">
        <f t="shared" ref="I51" si="20">SUM(I44:I50)</f>
        <v>78</v>
      </c>
      <c r="J51" s="19">
        <f t="shared" ref="J51:L51" si="21">SUM(J44:J50)</f>
        <v>562.5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116</v>
      </c>
      <c r="F52" s="43">
        <v>60</v>
      </c>
      <c r="G52" s="43">
        <v>1.2</v>
      </c>
      <c r="H52" s="43">
        <v>6.0999999999999999E-2</v>
      </c>
      <c r="I52" s="43">
        <v>12.33</v>
      </c>
      <c r="J52" s="43">
        <v>54.72</v>
      </c>
      <c r="K52" s="44">
        <v>75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4.4000000000000004</v>
      </c>
      <c r="H53" s="43">
        <v>4.2</v>
      </c>
      <c r="I53" s="43">
        <v>13.2</v>
      </c>
      <c r="J53" s="43">
        <v>118.6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117</v>
      </c>
      <c r="F54" s="43">
        <v>100</v>
      </c>
      <c r="G54" s="43">
        <v>11.78</v>
      </c>
      <c r="H54" s="43">
        <v>10.119999999999999</v>
      </c>
      <c r="I54" s="43">
        <v>2.93</v>
      </c>
      <c r="J54" s="43">
        <v>150</v>
      </c>
      <c r="K54" s="44" t="s">
        <v>118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155</v>
      </c>
      <c r="G55" s="43">
        <v>5.65</v>
      </c>
      <c r="H55" s="43">
        <v>5.99</v>
      </c>
      <c r="I55" s="43">
        <v>31.52</v>
      </c>
      <c r="J55" s="43">
        <v>202.56</v>
      </c>
      <c r="K55" s="44">
        <v>202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0.67</v>
      </c>
      <c r="H56" s="43">
        <v>0.27</v>
      </c>
      <c r="I56" s="43">
        <v>15.77</v>
      </c>
      <c r="J56" s="43">
        <v>68.2</v>
      </c>
      <c r="K56" s="44">
        <v>388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2.0099999999999998</v>
      </c>
      <c r="H57" s="43">
        <v>0.3</v>
      </c>
      <c r="I57" s="43">
        <v>13.59</v>
      </c>
      <c r="J57" s="43">
        <v>65.099999999999994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2.31</v>
      </c>
      <c r="H58" s="43">
        <v>0.42</v>
      </c>
      <c r="I58" s="43">
        <v>11.31</v>
      </c>
      <c r="J58" s="43">
        <v>60.3</v>
      </c>
      <c r="K58" s="44" t="s">
        <v>47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28.02</v>
      </c>
      <c r="H61" s="19">
        <f t="shared" ref="H61" si="23">SUM(H52:H60)</f>
        <v>21.361000000000004</v>
      </c>
      <c r="I61" s="19">
        <f t="shared" ref="I61" si="24">SUM(I52:I60)</f>
        <v>100.65</v>
      </c>
      <c r="J61" s="19">
        <f t="shared" ref="J61:L61" si="25">SUM(J52:J60)</f>
        <v>719.48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1292</v>
      </c>
      <c r="G62" s="32">
        <f t="shared" ref="G62" si="26">G51+G61</f>
        <v>50.28</v>
      </c>
      <c r="H62" s="32">
        <f t="shared" ref="H62" si="27">H51+H61</f>
        <v>39.391000000000005</v>
      </c>
      <c r="I62" s="32">
        <f t="shared" ref="I62" si="28">I51+I61</f>
        <v>178.65</v>
      </c>
      <c r="J62" s="32">
        <f t="shared" ref="J62:L62" si="29">J51+J61</f>
        <v>1281.98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205</v>
      </c>
      <c r="G63" s="40">
        <v>5.38</v>
      </c>
      <c r="H63" s="40">
        <v>6.58</v>
      </c>
      <c r="I63" s="40">
        <v>41.94</v>
      </c>
      <c r="J63" s="40">
        <v>248.5</v>
      </c>
      <c r="K63" s="41">
        <v>173.17400000000001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215</v>
      </c>
      <c r="G65" s="43">
        <v>4.08</v>
      </c>
      <c r="H65" s="43">
        <v>3.54</v>
      </c>
      <c r="I65" s="43">
        <v>12.2</v>
      </c>
      <c r="J65" s="43">
        <v>93.2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60</v>
      </c>
      <c r="G66" s="43">
        <v>3.8</v>
      </c>
      <c r="H66" s="43">
        <v>1.86</v>
      </c>
      <c r="I66" s="43">
        <v>26.2</v>
      </c>
      <c r="J66" s="43">
        <v>136.80000000000001</v>
      </c>
      <c r="K66" s="44" t="s">
        <v>50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54">
        <v>70</v>
      </c>
      <c r="G67" s="43">
        <v>0.28000000000000003</v>
      </c>
      <c r="H67" s="43">
        <v>0.28000000000000003</v>
      </c>
      <c r="I67" s="43">
        <v>6.86</v>
      </c>
      <c r="J67" s="43">
        <v>31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13.540000000000001</v>
      </c>
      <c r="H70" s="19">
        <f t="shared" ref="H70" si="31">SUM(H63:H69)</f>
        <v>12.26</v>
      </c>
      <c r="I70" s="19">
        <f t="shared" ref="I70" si="32">SUM(I63:I69)</f>
        <v>87.2</v>
      </c>
      <c r="J70" s="19">
        <f t="shared" ref="J70:L70" si="33">SUM(J63:J69)</f>
        <v>509.5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119</v>
      </c>
      <c r="F71" s="43">
        <v>60</v>
      </c>
      <c r="G71" s="43">
        <v>1.56</v>
      </c>
      <c r="H71" s="43">
        <v>3.72</v>
      </c>
      <c r="I71" s="43">
        <v>13.26</v>
      </c>
      <c r="J71" s="43">
        <v>92.8</v>
      </c>
      <c r="K71" s="44">
        <v>49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220</v>
      </c>
      <c r="G72" s="43">
        <v>1.76</v>
      </c>
      <c r="H72" s="43">
        <v>2.2200000000000002</v>
      </c>
      <c r="I72" s="43">
        <v>12.31</v>
      </c>
      <c r="J72" s="43">
        <v>84.8</v>
      </c>
      <c r="K72" s="44" t="s">
        <v>70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205</v>
      </c>
      <c r="G73" s="43">
        <v>23.5</v>
      </c>
      <c r="H73" s="43">
        <v>29.5</v>
      </c>
      <c r="I73" s="43">
        <v>28</v>
      </c>
      <c r="J73" s="43">
        <v>471</v>
      </c>
      <c r="K73" s="44">
        <v>284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0.65</v>
      </c>
      <c r="H75" s="43">
        <v>8.8999999999999996E-2</v>
      </c>
      <c r="I75" s="43">
        <v>26.8</v>
      </c>
      <c r="J75" s="43">
        <v>110.6</v>
      </c>
      <c r="K75" s="44" t="s">
        <v>71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2.0099999999999998</v>
      </c>
      <c r="H76" s="43">
        <v>0.3</v>
      </c>
      <c r="I76" s="43">
        <v>13.59</v>
      </c>
      <c r="J76" s="43">
        <v>65.099999999999994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2.31</v>
      </c>
      <c r="H77" s="43">
        <v>0.42</v>
      </c>
      <c r="I77" s="43">
        <v>11.31</v>
      </c>
      <c r="J77" s="43">
        <v>60.3</v>
      </c>
      <c r="K77" s="44" t="s">
        <v>47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31.789999999999996</v>
      </c>
      <c r="H80" s="19">
        <f t="shared" ref="H80" si="35">SUM(H71:H79)</f>
        <v>36.248999999999995</v>
      </c>
      <c r="I80" s="19">
        <f t="shared" ref="I80" si="36">SUM(I71:I79)</f>
        <v>105.27000000000001</v>
      </c>
      <c r="J80" s="19">
        <f t="shared" ref="J80:L80" si="37">SUM(J71:J79)</f>
        <v>884.6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1295</v>
      </c>
      <c r="G81" s="32">
        <f t="shared" ref="G81" si="38">G70+G80</f>
        <v>45.33</v>
      </c>
      <c r="H81" s="32">
        <f t="shared" ref="H81" si="39">H70+H80</f>
        <v>48.508999999999993</v>
      </c>
      <c r="I81" s="32">
        <f t="shared" ref="I81" si="40">I70+I80</f>
        <v>192.47000000000003</v>
      </c>
      <c r="J81" s="32">
        <f t="shared" ref="J81:L81" si="41">J70+J80</f>
        <v>1394.1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50</v>
      </c>
      <c r="G82" s="40">
        <v>6.63</v>
      </c>
      <c r="H82" s="40">
        <v>4.4800000000000004</v>
      </c>
      <c r="I82" s="40">
        <v>3.91</v>
      </c>
      <c r="J82" s="40">
        <v>82.5</v>
      </c>
      <c r="K82" s="41" t="s">
        <v>73</v>
      </c>
      <c r="L82" s="40"/>
    </row>
    <row r="83" spans="1:12" ht="15" x14ac:dyDescent="0.25">
      <c r="A83" s="23"/>
      <c r="B83" s="15"/>
      <c r="C83" s="11"/>
      <c r="D83" s="52"/>
      <c r="E83" s="42" t="s">
        <v>64</v>
      </c>
      <c r="F83" s="43">
        <v>155</v>
      </c>
      <c r="G83" s="43">
        <v>5.65</v>
      </c>
      <c r="H83" s="43">
        <v>5.99</v>
      </c>
      <c r="I83" s="43">
        <v>31.52</v>
      </c>
      <c r="J83" s="43">
        <v>202.56</v>
      </c>
      <c r="K83" s="44">
        <v>202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212</v>
      </c>
      <c r="G84" s="43">
        <v>7.0000000000000007E-2</v>
      </c>
      <c r="H84" s="43">
        <v>0.02</v>
      </c>
      <c r="I84" s="43">
        <v>12</v>
      </c>
      <c r="J84" s="43">
        <v>48.5</v>
      </c>
      <c r="K84" s="44" t="s">
        <v>49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3.16</v>
      </c>
      <c r="H85" s="43">
        <v>1.55</v>
      </c>
      <c r="I85" s="43">
        <v>21.9</v>
      </c>
      <c r="J85" s="43">
        <v>114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/>
      <c r="E87" s="42" t="s">
        <v>74</v>
      </c>
      <c r="F87" s="43">
        <v>30</v>
      </c>
      <c r="G87" s="43">
        <v>0.35</v>
      </c>
      <c r="H87" s="43">
        <v>1.26</v>
      </c>
      <c r="I87" s="43">
        <v>2.4</v>
      </c>
      <c r="J87" s="43">
        <v>22.35</v>
      </c>
      <c r="K87" s="44">
        <v>348</v>
      </c>
      <c r="L87" s="43"/>
    </row>
    <row r="88" spans="1:12" ht="15" x14ac:dyDescent="0.25">
      <c r="A88" s="23"/>
      <c r="B88" s="15"/>
      <c r="C88" s="11"/>
      <c r="D88" s="52"/>
      <c r="E88" s="42" t="s">
        <v>57</v>
      </c>
      <c r="F88" s="43">
        <v>10</v>
      </c>
      <c r="G88" s="43">
        <v>2.3199999999999998</v>
      </c>
      <c r="H88" s="43">
        <v>2.95</v>
      </c>
      <c r="I88" s="43">
        <v>0</v>
      </c>
      <c r="J88" s="43">
        <v>36</v>
      </c>
      <c r="K88" s="44">
        <v>15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2">SUM(G82:G88)</f>
        <v>18.18</v>
      </c>
      <c r="H89" s="19">
        <f t="shared" ref="H89" si="43">SUM(H82:H88)</f>
        <v>16.25</v>
      </c>
      <c r="I89" s="19">
        <f t="shared" ref="I89" si="44">SUM(I82:I88)</f>
        <v>71.73</v>
      </c>
      <c r="J89" s="19">
        <f t="shared" ref="J89:L89" si="45">SUM(J82:J88)</f>
        <v>505.91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120</v>
      </c>
      <c r="F90" s="43">
        <v>60</v>
      </c>
      <c r="G90" s="43">
        <v>0.84</v>
      </c>
      <c r="H90" s="43">
        <v>6.02</v>
      </c>
      <c r="I90" s="43">
        <v>4.37</v>
      </c>
      <c r="J90" s="43">
        <v>75.06</v>
      </c>
      <c r="K90" s="44">
        <v>67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205</v>
      </c>
      <c r="G91" s="43">
        <v>1.54</v>
      </c>
      <c r="H91" s="43">
        <v>4.71</v>
      </c>
      <c r="I91" s="43">
        <v>6.5</v>
      </c>
      <c r="J91" s="43">
        <v>79.900000000000006</v>
      </c>
      <c r="K91" s="44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11.61</v>
      </c>
      <c r="H92" s="43">
        <v>14.73</v>
      </c>
      <c r="I92" s="43">
        <v>4.24</v>
      </c>
      <c r="J92" s="43">
        <v>194.25</v>
      </c>
      <c r="K92" s="44" t="s">
        <v>79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160</v>
      </c>
      <c r="G93" s="43">
        <v>4.6399999999999997</v>
      </c>
      <c r="H93" s="43">
        <v>7.79</v>
      </c>
      <c r="I93" s="43">
        <v>32.909999999999997</v>
      </c>
      <c r="J93" s="43">
        <v>220</v>
      </c>
      <c r="K93" s="44">
        <v>171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0.34</v>
      </c>
      <c r="H94" s="43">
        <v>7.2999999999999995E-2</v>
      </c>
      <c r="I94" s="43">
        <v>29.5</v>
      </c>
      <c r="J94" s="43">
        <v>120</v>
      </c>
      <c r="K94" s="44" t="s">
        <v>80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2.0099999999999998</v>
      </c>
      <c r="H95" s="43">
        <v>0.3</v>
      </c>
      <c r="I95" s="43">
        <v>13.59</v>
      </c>
      <c r="J95" s="43">
        <v>65.099999999999994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2.31</v>
      </c>
      <c r="H96" s="43">
        <v>0.42</v>
      </c>
      <c r="I96" s="43">
        <v>11.31</v>
      </c>
      <c r="J96" s="43">
        <v>60.3</v>
      </c>
      <c r="K96" s="44" t="s">
        <v>47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23.289999999999996</v>
      </c>
      <c r="H99" s="19">
        <f t="shared" ref="H99" si="47">SUM(H90:H98)</f>
        <v>34.042999999999999</v>
      </c>
      <c r="I99" s="19">
        <f t="shared" ref="I99" si="48">SUM(I90:I98)</f>
        <v>102.42</v>
      </c>
      <c r="J99" s="19">
        <f t="shared" ref="J99:L99" si="49">SUM(J90:J98)</f>
        <v>814.61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1292</v>
      </c>
      <c r="G100" s="32">
        <f t="shared" ref="G100" si="50">G89+G99</f>
        <v>41.47</v>
      </c>
      <c r="H100" s="32">
        <f t="shared" ref="H100" si="51">H89+H99</f>
        <v>50.292999999999999</v>
      </c>
      <c r="I100" s="32">
        <f t="shared" ref="I100" si="52">I89+I99</f>
        <v>174.15</v>
      </c>
      <c r="J100" s="32">
        <f t="shared" ref="J100:L100" si="53">J89+J99</f>
        <v>1320.52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130</v>
      </c>
      <c r="G101" s="40">
        <v>11.46</v>
      </c>
      <c r="H101" s="40">
        <v>22</v>
      </c>
      <c r="I101" s="40">
        <v>2.2000000000000002</v>
      </c>
      <c r="J101" s="40">
        <v>254</v>
      </c>
      <c r="K101" s="41" t="s">
        <v>83</v>
      </c>
      <c r="L101" s="40"/>
    </row>
    <row r="102" spans="1:12" ht="15" x14ac:dyDescent="0.25">
      <c r="A102" s="23"/>
      <c r="B102" s="15"/>
      <c r="C102" s="11"/>
      <c r="D102" s="6"/>
      <c r="E102" s="42" t="s">
        <v>57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>
        <v>215</v>
      </c>
      <c r="G103" s="43">
        <v>3.04</v>
      </c>
      <c r="H103" s="43">
        <v>2.66</v>
      </c>
      <c r="I103" s="43">
        <v>9.23</v>
      </c>
      <c r="J103" s="43">
        <v>73</v>
      </c>
      <c r="K103" s="44" t="s">
        <v>84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3.16</v>
      </c>
      <c r="H104" s="43">
        <v>1.55</v>
      </c>
      <c r="I104" s="43">
        <v>21.9</v>
      </c>
      <c r="J104" s="43">
        <v>114</v>
      </c>
      <c r="K104" s="44" t="s">
        <v>50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150</v>
      </c>
      <c r="G105" s="43">
        <v>0.6</v>
      </c>
      <c r="H105" s="43">
        <v>0.60000000000000009</v>
      </c>
      <c r="I105" s="43">
        <v>14.7</v>
      </c>
      <c r="J105" s="43">
        <v>70.5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20.580000000000002</v>
      </c>
      <c r="H108" s="19">
        <f t="shared" si="54"/>
        <v>29.76</v>
      </c>
      <c r="I108" s="19">
        <f t="shared" si="54"/>
        <v>48.03</v>
      </c>
      <c r="J108" s="19">
        <f t="shared" si="54"/>
        <v>547.5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121</v>
      </c>
      <c r="F109" s="43">
        <v>60</v>
      </c>
      <c r="G109" s="43">
        <v>1.64</v>
      </c>
      <c r="H109" s="43">
        <v>4.2300000000000004</v>
      </c>
      <c r="I109" s="43">
        <v>5.73</v>
      </c>
      <c r="J109" s="43">
        <v>67.62</v>
      </c>
      <c r="K109" s="44">
        <v>40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85</v>
      </c>
      <c r="F110" s="43">
        <v>205</v>
      </c>
      <c r="G110" s="43">
        <v>1.57</v>
      </c>
      <c r="H110" s="43">
        <v>4.68</v>
      </c>
      <c r="I110" s="43">
        <v>8.93</v>
      </c>
      <c r="J110" s="43">
        <v>91.1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7.48</v>
      </c>
      <c r="H111" s="43">
        <v>7.75</v>
      </c>
      <c r="I111" s="43">
        <v>8.85</v>
      </c>
      <c r="J111" s="43">
        <v>135.07</v>
      </c>
      <c r="K111" s="44">
        <v>278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59</v>
      </c>
      <c r="F112" s="43">
        <v>160</v>
      </c>
      <c r="G112" s="43">
        <v>8.85</v>
      </c>
      <c r="H112" s="43">
        <v>9.5500000000000007</v>
      </c>
      <c r="I112" s="43">
        <v>39.86</v>
      </c>
      <c r="J112" s="43">
        <v>280</v>
      </c>
      <c r="K112" s="44">
        <v>171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0.65</v>
      </c>
      <c r="H113" s="43">
        <v>8.8999999999999996E-2</v>
      </c>
      <c r="I113" s="43">
        <v>26.8</v>
      </c>
      <c r="J113" s="43">
        <v>110.6</v>
      </c>
      <c r="K113" s="44" t="s">
        <v>87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2.0099999999999998</v>
      </c>
      <c r="H114" s="43">
        <v>0.3</v>
      </c>
      <c r="I114" s="43">
        <v>13.59</v>
      </c>
      <c r="J114" s="43">
        <v>65.099999999999994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2.31</v>
      </c>
      <c r="H115" s="43">
        <v>0.42</v>
      </c>
      <c r="I115" s="43">
        <v>11.31</v>
      </c>
      <c r="J115" s="43">
        <v>60.3</v>
      </c>
      <c r="K115" s="44" t="s">
        <v>47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24.509999999999994</v>
      </c>
      <c r="H118" s="19">
        <f t="shared" si="56"/>
        <v>27.019000000000002</v>
      </c>
      <c r="I118" s="19">
        <f t="shared" si="56"/>
        <v>115.07000000000001</v>
      </c>
      <c r="J118" s="19">
        <f t="shared" si="56"/>
        <v>809.79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1330</v>
      </c>
      <c r="G119" s="32">
        <f t="shared" ref="G119" si="58">G108+G118</f>
        <v>45.089999999999996</v>
      </c>
      <c r="H119" s="32">
        <f t="shared" ref="H119" si="59">H108+H118</f>
        <v>56.779000000000003</v>
      </c>
      <c r="I119" s="32">
        <f t="shared" ref="I119" si="60">I108+I118</f>
        <v>163.10000000000002</v>
      </c>
      <c r="J119" s="32">
        <f t="shared" ref="J119:L119" si="61">J108+J118</f>
        <v>1357.29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55</v>
      </c>
      <c r="G120" s="40">
        <v>6.92</v>
      </c>
      <c r="H120" s="40">
        <v>7.67</v>
      </c>
      <c r="I120" s="40">
        <v>4.57</v>
      </c>
      <c r="J120" s="40">
        <v>115</v>
      </c>
      <c r="K120" s="41">
        <v>235</v>
      </c>
      <c r="L120" s="40"/>
    </row>
    <row r="121" spans="1:12" ht="15" x14ac:dyDescent="0.25">
      <c r="A121" s="14"/>
      <c r="B121" s="15"/>
      <c r="C121" s="11"/>
      <c r="D121" s="6"/>
      <c r="E121" s="42" t="s">
        <v>122</v>
      </c>
      <c r="F121" s="43">
        <v>155</v>
      </c>
      <c r="G121" s="43">
        <v>3.25</v>
      </c>
      <c r="H121" s="43">
        <v>9.61</v>
      </c>
      <c r="I121" s="43">
        <v>18.88</v>
      </c>
      <c r="J121" s="43">
        <v>181.5</v>
      </c>
      <c r="K121" s="44">
        <v>128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93</v>
      </c>
      <c r="F122" s="43">
        <v>212</v>
      </c>
      <c r="G122" s="43">
        <v>7.0000000000000007E-2</v>
      </c>
      <c r="H122" s="43">
        <v>0.02</v>
      </c>
      <c r="I122" s="43">
        <v>12</v>
      </c>
      <c r="J122" s="43">
        <v>48.5</v>
      </c>
      <c r="K122" s="44" t="s">
        <v>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3.16</v>
      </c>
      <c r="H123" s="43">
        <v>1.55</v>
      </c>
      <c r="I123" s="43">
        <v>21.9</v>
      </c>
      <c r="J123" s="43">
        <v>114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92</v>
      </c>
      <c r="F125" s="43">
        <v>30</v>
      </c>
      <c r="G125" s="43">
        <v>0.60000000000000009</v>
      </c>
      <c r="H125" s="43">
        <v>3.1E-2</v>
      </c>
      <c r="I125" s="43">
        <v>6.16</v>
      </c>
      <c r="J125" s="43">
        <v>27.36</v>
      </c>
      <c r="K125" s="44">
        <v>570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14</v>
      </c>
      <c r="H127" s="19">
        <f t="shared" si="62"/>
        <v>18.881</v>
      </c>
      <c r="I127" s="19">
        <f t="shared" si="62"/>
        <v>63.510000000000005</v>
      </c>
      <c r="J127" s="19">
        <f t="shared" si="62"/>
        <v>486.36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>
        <v>1.18</v>
      </c>
      <c r="H128" s="43">
        <v>3.14</v>
      </c>
      <c r="I128" s="43">
        <v>6</v>
      </c>
      <c r="J128" s="43">
        <v>56.52</v>
      </c>
      <c r="K128" s="44" t="s">
        <v>107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123</v>
      </c>
      <c r="F129" s="43">
        <v>205</v>
      </c>
      <c r="G129" s="43">
        <v>1.8</v>
      </c>
      <c r="H129" s="43">
        <v>4.82</v>
      </c>
      <c r="I129" s="43">
        <v>10.15</v>
      </c>
      <c r="J129" s="43">
        <v>99.7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124</v>
      </c>
      <c r="F130" s="43">
        <v>200</v>
      </c>
      <c r="G130" s="43">
        <v>18</v>
      </c>
      <c r="H130" s="43">
        <v>8.9499999999999993</v>
      </c>
      <c r="I130" s="43">
        <v>36.450000000000003</v>
      </c>
      <c r="J130" s="43">
        <v>298.66000000000003</v>
      </c>
      <c r="K130" s="44">
        <v>291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78</v>
      </c>
      <c r="F132" s="43">
        <v>200</v>
      </c>
      <c r="G132" s="43">
        <v>0.34</v>
      </c>
      <c r="H132" s="43">
        <v>7.2999999999999995E-2</v>
      </c>
      <c r="I132" s="43">
        <v>29.5</v>
      </c>
      <c r="J132" s="43">
        <v>120</v>
      </c>
      <c r="K132" s="44" t="s">
        <v>80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3.25</v>
      </c>
      <c r="H133" s="43">
        <v>0.5</v>
      </c>
      <c r="I133" s="43">
        <v>22.65</v>
      </c>
      <c r="J133" s="43">
        <v>108.5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2.31</v>
      </c>
      <c r="H134" s="43">
        <v>0.42</v>
      </c>
      <c r="I134" s="43">
        <v>11.31</v>
      </c>
      <c r="J134" s="43">
        <v>60.3</v>
      </c>
      <c r="K134" s="44" t="s">
        <v>47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4">SUM(G128:G136)</f>
        <v>26.88</v>
      </c>
      <c r="H137" s="19">
        <f t="shared" si="64"/>
        <v>17.903000000000002</v>
      </c>
      <c r="I137" s="19">
        <f t="shared" si="64"/>
        <v>116.06</v>
      </c>
      <c r="J137" s="19">
        <f t="shared" si="64"/>
        <v>743.68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1247</v>
      </c>
      <c r="G138" s="32">
        <f t="shared" ref="G138" si="66">G127+G137</f>
        <v>40.879999999999995</v>
      </c>
      <c r="H138" s="32">
        <f t="shared" ref="H138" si="67">H127+H137</f>
        <v>36.784000000000006</v>
      </c>
      <c r="I138" s="32">
        <f t="shared" ref="I138" si="68">I127+I137</f>
        <v>179.57</v>
      </c>
      <c r="J138" s="32">
        <f t="shared" ref="J138:L138" si="69">J127+J137</f>
        <v>1230.04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50</v>
      </c>
      <c r="G139" s="40">
        <v>8.1</v>
      </c>
      <c r="H139" s="40">
        <v>12.1</v>
      </c>
      <c r="I139" s="40">
        <v>7.8</v>
      </c>
      <c r="J139" s="40">
        <v>173</v>
      </c>
      <c r="K139" s="41" t="s">
        <v>106</v>
      </c>
      <c r="L139" s="40"/>
    </row>
    <row r="140" spans="1:12" ht="15" x14ac:dyDescent="0.25">
      <c r="A140" s="23"/>
      <c r="B140" s="15"/>
      <c r="C140" s="11"/>
      <c r="D140" s="6"/>
      <c r="E140" s="42" t="s">
        <v>64</v>
      </c>
      <c r="F140" s="43">
        <v>155</v>
      </c>
      <c r="G140" s="43">
        <v>5.65</v>
      </c>
      <c r="H140" s="43">
        <v>5.99</v>
      </c>
      <c r="I140" s="43">
        <v>31.52</v>
      </c>
      <c r="J140" s="43">
        <v>202.56</v>
      </c>
      <c r="K140" s="44">
        <v>202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97</v>
      </c>
      <c r="F141" s="43">
        <v>217</v>
      </c>
      <c r="G141" s="43">
        <v>0.13</v>
      </c>
      <c r="H141" s="43">
        <v>0.02</v>
      </c>
      <c r="I141" s="43">
        <v>13.2</v>
      </c>
      <c r="J141" s="43">
        <v>53.5</v>
      </c>
      <c r="K141" s="44" t="s">
        <v>105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1.9</v>
      </c>
      <c r="H142" s="43">
        <v>0.93</v>
      </c>
      <c r="I142" s="43">
        <v>13.1</v>
      </c>
      <c r="J142" s="43">
        <v>68.400000000000006</v>
      </c>
      <c r="K142" s="44" t="s">
        <v>50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125</v>
      </c>
      <c r="F143" s="43">
        <v>70</v>
      </c>
      <c r="G143" s="43">
        <v>0.28000000000000003</v>
      </c>
      <c r="H143" s="43">
        <v>0.28000000000000003</v>
      </c>
      <c r="I143" s="43">
        <v>6.86</v>
      </c>
      <c r="J143" s="43">
        <v>31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74</v>
      </c>
      <c r="F144" s="43">
        <v>30</v>
      </c>
      <c r="G144" s="43">
        <v>0.35</v>
      </c>
      <c r="H144" s="43">
        <v>1.26</v>
      </c>
      <c r="I144" s="43">
        <v>2.4</v>
      </c>
      <c r="J144" s="43">
        <v>22.35</v>
      </c>
      <c r="K144" s="44">
        <v>348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552</v>
      </c>
      <c r="G146" s="19">
        <f t="shared" ref="G146:J146" si="70">SUM(G139:G145)</f>
        <v>16.410000000000004</v>
      </c>
      <c r="H146" s="19">
        <f t="shared" si="70"/>
        <v>20.580000000000002</v>
      </c>
      <c r="I146" s="19">
        <f t="shared" si="70"/>
        <v>74.88</v>
      </c>
      <c r="J146" s="19">
        <f t="shared" si="70"/>
        <v>550.81000000000006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126</v>
      </c>
      <c r="F147" s="43">
        <v>60</v>
      </c>
      <c r="G147" s="43">
        <v>1.02</v>
      </c>
      <c r="H147" s="43">
        <v>2.59</v>
      </c>
      <c r="I147" s="43">
        <v>7.62</v>
      </c>
      <c r="J147" s="43">
        <v>57.9</v>
      </c>
      <c r="K147" s="44">
        <v>23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127</v>
      </c>
      <c r="F148" s="43">
        <v>200</v>
      </c>
      <c r="G148" s="43">
        <v>3.65</v>
      </c>
      <c r="H148" s="43">
        <v>1.55</v>
      </c>
      <c r="I148" s="43">
        <v>2.1800000000000002</v>
      </c>
      <c r="J148" s="43">
        <v>11.66</v>
      </c>
      <c r="K148" s="44">
        <v>72.599999999999994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128</v>
      </c>
      <c r="F149" s="43">
        <v>90</v>
      </c>
      <c r="G149" s="43">
        <v>12.3</v>
      </c>
      <c r="H149" s="43">
        <v>4.16</v>
      </c>
      <c r="I149" s="43">
        <v>9.77</v>
      </c>
      <c r="J149" s="43">
        <v>125.7</v>
      </c>
      <c r="K149" s="44">
        <v>256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98</v>
      </c>
      <c r="F150" s="43">
        <v>155</v>
      </c>
      <c r="G150" s="43">
        <v>2.61</v>
      </c>
      <c r="H150" s="43">
        <v>16.22</v>
      </c>
      <c r="I150" s="43">
        <v>12.69</v>
      </c>
      <c r="J150" s="43">
        <v>209.6</v>
      </c>
      <c r="K150" s="44">
        <v>143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0.67</v>
      </c>
      <c r="H151" s="43">
        <v>0.27</v>
      </c>
      <c r="I151" s="43">
        <v>15.77</v>
      </c>
      <c r="J151" s="43">
        <v>68.2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50</v>
      </c>
      <c r="G152" s="43">
        <v>3.25</v>
      </c>
      <c r="H152" s="43">
        <v>0.5</v>
      </c>
      <c r="I152" s="43">
        <v>22.65</v>
      </c>
      <c r="J152" s="43">
        <v>108.5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2.31</v>
      </c>
      <c r="H153" s="43">
        <v>0.42</v>
      </c>
      <c r="I153" s="43">
        <v>11.31</v>
      </c>
      <c r="J153" s="43">
        <v>60.3</v>
      </c>
      <c r="K153" s="44" t="s">
        <v>47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25.81</v>
      </c>
      <c r="H156" s="19">
        <f t="shared" si="72"/>
        <v>25.71</v>
      </c>
      <c r="I156" s="19">
        <f t="shared" si="72"/>
        <v>81.990000000000009</v>
      </c>
      <c r="J156" s="19">
        <f t="shared" si="72"/>
        <v>641.8599999999999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1337</v>
      </c>
      <c r="G157" s="32">
        <f t="shared" ref="G157" si="74">G146+G156</f>
        <v>42.22</v>
      </c>
      <c r="H157" s="32">
        <f t="shared" ref="H157" si="75">H146+H156</f>
        <v>46.290000000000006</v>
      </c>
      <c r="I157" s="32">
        <f t="shared" ref="I157" si="76">I146+I156</f>
        <v>156.87</v>
      </c>
      <c r="J157" s="32">
        <f t="shared" ref="J157:L157" si="77">J146+J156</f>
        <v>1192.67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205</v>
      </c>
      <c r="G158" s="40">
        <v>7.76</v>
      </c>
      <c r="H158" s="40">
        <v>7.64</v>
      </c>
      <c r="I158" s="40">
        <v>40.07</v>
      </c>
      <c r="J158" s="40">
        <v>260</v>
      </c>
      <c r="K158" s="41">
        <v>173.17400000000001</v>
      </c>
      <c r="L158" s="40"/>
    </row>
    <row r="159" spans="1:12" ht="15" x14ac:dyDescent="0.25">
      <c r="A159" s="23"/>
      <c r="B159" s="15"/>
      <c r="C159" s="11"/>
      <c r="D159" s="6"/>
      <c r="E159" s="42" t="s">
        <v>112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93</v>
      </c>
      <c r="F160" s="43">
        <v>212</v>
      </c>
      <c r="G160" s="43">
        <v>7.0000000000000007E-2</v>
      </c>
      <c r="H160" s="43">
        <v>0.02</v>
      </c>
      <c r="I160" s="43">
        <v>12</v>
      </c>
      <c r="J160" s="43">
        <v>48.5</v>
      </c>
      <c r="K160" s="44" t="s">
        <v>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3.16</v>
      </c>
      <c r="H161" s="43">
        <v>1.55</v>
      </c>
      <c r="I161" s="43">
        <v>21.9</v>
      </c>
      <c r="J161" s="43">
        <v>114</v>
      </c>
      <c r="K161" s="44" t="s">
        <v>50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129</v>
      </c>
      <c r="F163" s="43">
        <v>40</v>
      </c>
      <c r="G163" s="43">
        <v>5.08</v>
      </c>
      <c r="H163" s="43">
        <v>4.5999999999999996</v>
      </c>
      <c r="I163" s="43">
        <v>0.28000000000000003</v>
      </c>
      <c r="J163" s="43">
        <v>63</v>
      </c>
      <c r="K163" s="44">
        <v>209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517</v>
      </c>
      <c r="G165" s="19">
        <f t="shared" ref="G165:J165" si="78">SUM(G158:G164)</f>
        <v>16.149999999999999</v>
      </c>
      <c r="H165" s="19">
        <f t="shared" si="78"/>
        <v>21.060000000000002</v>
      </c>
      <c r="I165" s="19">
        <f t="shared" si="78"/>
        <v>74.38</v>
      </c>
      <c r="J165" s="19">
        <f t="shared" si="78"/>
        <v>551.5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100</v>
      </c>
      <c r="F166" s="43">
        <v>60</v>
      </c>
      <c r="G166" s="43">
        <v>0.74</v>
      </c>
      <c r="H166" s="43">
        <v>5.6000000000000001E-2</v>
      </c>
      <c r="I166" s="43">
        <v>6.89</v>
      </c>
      <c r="J166" s="43">
        <v>49</v>
      </c>
      <c r="K166" s="44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130</v>
      </c>
      <c r="F167" s="43">
        <v>200</v>
      </c>
      <c r="G167" s="43">
        <v>2.15</v>
      </c>
      <c r="H167" s="43">
        <v>2.27</v>
      </c>
      <c r="I167" s="43">
        <v>13.96</v>
      </c>
      <c r="J167" s="43">
        <v>94.6</v>
      </c>
      <c r="K167" s="44">
        <v>103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101</v>
      </c>
      <c r="F168" s="43">
        <v>90</v>
      </c>
      <c r="G168" s="43">
        <v>9.66</v>
      </c>
      <c r="H168" s="43">
        <v>14.78</v>
      </c>
      <c r="I168" s="43">
        <v>11.29</v>
      </c>
      <c r="J168" s="43">
        <v>216.8</v>
      </c>
      <c r="K168" s="44">
        <v>295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102</v>
      </c>
      <c r="F169" s="43">
        <v>155</v>
      </c>
      <c r="G169" s="43">
        <v>13.41</v>
      </c>
      <c r="H169" s="43">
        <v>6.74</v>
      </c>
      <c r="I169" s="43">
        <v>34.46</v>
      </c>
      <c r="J169" s="43">
        <v>250.95</v>
      </c>
      <c r="K169" s="44">
        <v>199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0.65</v>
      </c>
      <c r="H170" s="43">
        <v>8.8999999999999996E-2</v>
      </c>
      <c r="I170" s="43">
        <v>26.8</v>
      </c>
      <c r="J170" s="43">
        <v>110.6</v>
      </c>
      <c r="K170" s="44" t="s">
        <v>71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2.0099999999999998</v>
      </c>
      <c r="H171" s="43">
        <v>0.3</v>
      </c>
      <c r="I171" s="43">
        <v>13.59</v>
      </c>
      <c r="J171" s="43">
        <v>65.099999999999994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2.31</v>
      </c>
      <c r="H172" s="43">
        <v>0.42</v>
      </c>
      <c r="I172" s="43">
        <v>11.31</v>
      </c>
      <c r="J172" s="43">
        <v>60.3</v>
      </c>
      <c r="K172" s="44" t="s">
        <v>47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765</v>
      </c>
      <c r="G175" s="19">
        <f t="shared" ref="G175:J175" si="80">SUM(G166:G174)</f>
        <v>30.929999999999996</v>
      </c>
      <c r="H175" s="19">
        <f t="shared" si="80"/>
        <v>24.654999999999998</v>
      </c>
      <c r="I175" s="19">
        <f t="shared" si="80"/>
        <v>118.3</v>
      </c>
      <c r="J175" s="19">
        <f t="shared" si="80"/>
        <v>847.34999999999991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1282</v>
      </c>
      <c r="G176" s="32">
        <f t="shared" ref="G176" si="82">G165+G175</f>
        <v>47.08</v>
      </c>
      <c r="H176" s="32">
        <f t="shared" ref="H176" si="83">H165+H175</f>
        <v>45.715000000000003</v>
      </c>
      <c r="I176" s="32">
        <f t="shared" ref="I176" si="84">I165+I175</f>
        <v>192.68</v>
      </c>
      <c r="J176" s="32">
        <f t="shared" ref="J176:L176" si="85">J165+J175</f>
        <v>1398.85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131</v>
      </c>
      <c r="F177" s="40">
        <v>10</v>
      </c>
      <c r="G177" s="40">
        <v>2.3199999999999998</v>
      </c>
      <c r="H177" s="40">
        <v>2.95</v>
      </c>
      <c r="I177" s="40">
        <v>0</v>
      </c>
      <c r="J177" s="40">
        <v>36</v>
      </c>
      <c r="K177" s="41">
        <v>15</v>
      </c>
      <c r="L177" s="40"/>
    </row>
    <row r="178" spans="1:12" ht="25.5" x14ac:dyDescent="0.25">
      <c r="A178" s="23"/>
      <c r="B178" s="15"/>
      <c r="C178" s="11"/>
      <c r="D178" s="6"/>
      <c r="E178" s="42" t="s">
        <v>132</v>
      </c>
      <c r="F178" s="43">
        <v>160</v>
      </c>
      <c r="G178" s="43">
        <v>20.440000000000001</v>
      </c>
      <c r="H178" s="43">
        <v>15.58</v>
      </c>
      <c r="I178" s="43">
        <v>33.68</v>
      </c>
      <c r="J178" s="43">
        <v>357.57</v>
      </c>
      <c r="K178" s="44" t="s">
        <v>133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103</v>
      </c>
      <c r="F179" s="43">
        <v>215</v>
      </c>
      <c r="G179" s="43">
        <v>3.72</v>
      </c>
      <c r="H179" s="43">
        <v>3.36</v>
      </c>
      <c r="I179" s="43">
        <v>12.2</v>
      </c>
      <c r="J179" s="43">
        <v>93.2</v>
      </c>
      <c r="K179" s="44" t="s">
        <v>40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1.9</v>
      </c>
      <c r="H180" s="43">
        <v>0.93</v>
      </c>
      <c r="I180" s="43">
        <v>13.1</v>
      </c>
      <c r="J180" s="43">
        <v>68.400000000000006</v>
      </c>
      <c r="K180" s="44" t="s">
        <v>50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134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28.779999999999998</v>
      </c>
      <c r="H184" s="19">
        <f t="shared" si="86"/>
        <v>23.22</v>
      </c>
      <c r="I184" s="19">
        <f t="shared" si="86"/>
        <v>68.78</v>
      </c>
      <c r="J184" s="19">
        <f t="shared" si="86"/>
        <v>599.56999999999994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135</v>
      </c>
      <c r="F185" s="43">
        <v>60</v>
      </c>
      <c r="G185" s="43">
        <v>1.18</v>
      </c>
      <c r="H185" s="43">
        <v>3.14</v>
      </c>
      <c r="I185" s="43">
        <v>7</v>
      </c>
      <c r="J185" s="43">
        <v>56.52</v>
      </c>
      <c r="K185" s="44" t="s">
        <v>136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205</v>
      </c>
      <c r="G186" s="43">
        <v>1.54</v>
      </c>
      <c r="H186" s="43">
        <v>4.71</v>
      </c>
      <c r="I186" s="43">
        <v>6.5</v>
      </c>
      <c r="J186" s="43">
        <v>79.900000000000006</v>
      </c>
      <c r="K186" s="44">
        <v>88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137</v>
      </c>
      <c r="F187" s="43">
        <v>120</v>
      </c>
      <c r="G187" s="43">
        <v>9.4499999999999993</v>
      </c>
      <c r="H187" s="43">
        <v>9.56</v>
      </c>
      <c r="I187" s="43">
        <v>8.43</v>
      </c>
      <c r="J187" s="43">
        <v>158</v>
      </c>
      <c r="K187" s="44">
        <v>288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94</v>
      </c>
      <c r="F188" s="43">
        <v>150</v>
      </c>
      <c r="G188" s="43">
        <v>3.65</v>
      </c>
      <c r="H188" s="43">
        <v>5.37</v>
      </c>
      <c r="I188" s="43">
        <v>36.68</v>
      </c>
      <c r="J188" s="43">
        <v>209.7</v>
      </c>
      <c r="K188" s="44">
        <v>304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0.34</v>
      </c>
      <c r="H189" s="43">
        <v>7.2999999999999995E-2</v>
      </c>
      <c r="I189" s="43">
        <v>29.5</v>
      </c>
      <c r="J189" s="43">
        <v>120</v>
      </c>
      <c r="K189" s="44" t="s">
        <v>104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2.0099999999999998</v>
      </c>
      <c r="H190" s="43">
        <v>0.3</v>
      </c>
      <c r="I190" s="43">
        <v>13.59</v>
      </c>
      <c r="J190" s="43">
        <v>65.099999999999994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2.31</v>
      </c>
      <c r="H191" s="43">
        <v>0.42</v>
      </c>
      <c r="I191" s="43">
        <v>11.31</v>
      </c>
      <c r="J191" s="43">
        <v>60.3</v>
      </c>
      <c r="K191" s="44" t="s">
        <v>47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20.48</v>
      </c>
      <c r="H194" s="19">
        <f t="shared" si="88"/>
        <v>23.573000000000004</v>
      </c>
      <c r="I194" s="19">
        <f t="shared" si="88"/>
        <v>113.01</v>
      </c>
      <c r="J194" s="19">
        <f t="shared" si="88"/>
        <v>749.52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1310</v>
      </c>
      <c r="G195" s="32">
        <f t="shared" ref="G195" si="90">G184+G194</f>
        <v>49.26</v>
      </c>
      <c r="H195" s="32">
        <f t="shared" ref="H195" si="91">H184+H194</f>
        <v>46.793000000000006</v>
      </c>
      <c r="I195" s="32">
        <f t="shared" ref="I195" si="92">I184+I194</f>
        <v>181.79000000000002</v>
      </c>
      <c r="J195" s="32">
        <f t="shared" ref="J195:L195" si="93">J184+J194</f>
        <v>1349.09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1309.2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46.521000000000001</v>
      </c>
      <c r="H196" s="34">
        <f t="shared" si="94"/>
        <v>46.343000000000004</v>
      </c>
      <c r="I196" s="34">
        <f t="shared" si="94"/>
        <v>176.203</v>
      </c>
      <c r="J196" s="34">
        <f t="shared" si="94"/>
        <v>1304.1210000000001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2023-11-09T07:39:47Z</cp:lastPrinted>
  <dcterms:created xsi:type="dcterms:W3CDTF">2022-05-16T14:23:56Z</dcterms:created>
  <dcterms:modified xsi:type="dcterms:W3CDTF">2025-10-30T07:27:14Z</dcterms:modified>
</cp:coreProperties>
</file>